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0"/>
  </bookViews>
  <sheets>
    <sheet name="Ménages bénéficiaires" sheetId="1" r:id="rId1"/>
  </sheets>
  <definedNames>
    <definedName name="_xlnm.Print_Area" localSheetId="0">'Ménages bénéficiaires'!$A$1:$J$63</definedName>
  </definedNames>
  <calcPr fullCalcOnLoad="1"/>
</workbook>
</file>

<file path=xl/sharedStrings.xml><?xml version="1.0" encoding="utf-8"?>
<sst xmlns="http://schemas.openxmlformats.org/spreadsheetml/2006/main" count="82" uniqueCount="43">
  <si>
    <t>Table N2</t>
  </si>
  <si>
    <t>(N)</t>
  </si>
  <si>
    <t>Year</t>
  </si>
  <si>
    <t>Total
(1)</t>
  </si>
  <si>
    <t>Akulivik</t>
  </si>
  <si>
    <t>Aupaluk</t>
  </si>
  <si>
    <t>Inukjuak</t>
  </si>
  <si>
    <t>Ivujivik</t>
  </si>
  <si>
    <t>Kangiq-
sualujjuaq</t>
  </si>
  <si>
    <t>Kangiq-
sujuaq</t>
  </si>
  <si>
    <t>Kangirsuk</t>
  </si>
  <si>
    <t>¨</t>
  </si>
  <si>
    <t>Kuujjuaq</t>
  </si>
  <si>
    <t>Kuujjua-
rapik</t>
  </si>
  <si>
    <t>Povung-
nituk</t>
  </si>
  <si>
    <t>Quaqtaq</t>
  </si>
  <si>
    <t>Salluit</t>
  </si>
  <si>
    <t>Tasiujaq</t>
  </si>
  <si>
    <t>Umiujaq</t>
  </si>
  <si>
    <t>sources:</t>
  </si>
  <si>
    <t>•</t>
  </si>
  <si>
    <t>MSR 1994, MSR 1997, MESS 2006</t>
  </si>
  <si>
    <t>note:</t>
  </si>
  <si>
    <t>Since 1996, the data have not been disseminated when the total number of beneficiary households is less than 10</t>
  </si>
  <si>
    <t>Consequently,  missing data do not indicate the absence of paid benefits.</t>
  </si>
  <si>
    <t>1)</t>
  </si>
  <si>
    <t>where the information is known.</t>
  </si>
  <si>
    <t>(cont.)</t>
  </si>
  <si>
    <t>Nunavik, monthly average of the number of households benefitting from social assistance, by community, 1985 to 2005</t>
  </si>
  <si>
    <t>per month in a community, out of a concern for ensuring the confidentiality of files.</t>
  </si>
  <si>
    <t>NOTE: the total indicated here is the sum of the average beneficiaries in each community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</si>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</sst>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#,##0;#,##0"/>
    <numFmt numFmtId="177" formatCode="#,##0;[Red]\(#,##0\);* &quot;—&quot;"/>
    <numFmt numFmtId="178" formatCode="_-* #,##0.0\ _$_-;_-* #,##0.0\ _$\-;_-* &quot;-&quot;??\ _$_-;_-@_-"/>
    <numFmt numFmtId="179" formatCode="_-* #,##0\ _$_-;_-* #,##0\ _$\-;_-* &quot;-&quot;??\ _$_-;_-@_-"/>
    <numFmt numFmtId="180" formatCode="#,##0.0"/>
  </numFmts>
  <fonts count="40">
    <font>
      <sz val="10"/>
      <name val="Arial"/>
      <family val="0"/>
    </font>
    <font>
      <sz val="10"/>
      <name val="Helv"/>
      <family val="0"/>
    </font>
    <font>
      <sz val="9"/>
      <name val="Univers Condensed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6" fontId="1" fillId="0" borderId="0">
      <alignment/>
      <protection/>
    </xf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3" fillId="0" borderId="0" xfId="52" applyFont="1" applyAlignment="1">
      <alignment horizontal="left"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4" fillId="0" borderId="10" xfId="52" applyFont="1" applyBorder="1" applyAlignment="1">
      <alignment horizontal="left"/>
      <protection/>
    </xf>
    <xf numFmtId="0" fontId="4" fillId="0" borderId="10" xfId="52" applyFont="1" applyBorder="1" applyAlignment="1">
      <alignment horizontal="right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horizontal="left" vertical="top" wrapText="1"/>
      <protection/>
    </xf>
    <xf numFmtId="0" fontId="4" fillId="0" borderId="11" xfId="52" applyFont="1" applyBorder="1" applyAlignment="1">
      <alignment horizontal="right" vertical="top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right" wrapText="1"/>
      <protection/>
    </xf>
    <xf numFmtId="180" fontId="4" fillId="0" borderId="0" xfId="46" applyNumberFormat="1" applyFont="1" applyAlignment="1">
      <alignment horizontal="right"/>
    </xf>
    <xf numFmtId="0" fontId="4" fillId="0" borderId="0" xfId="52" applyFont="1" applyAlignment="1">
      <alignment/>
      <protection/>
    </xf>
    <xf numFmtId="180" fontId="4" fillId="0" borderId="0" xfId="52" applyNumberFormat="1" applyFont="1" applyAlignment="1">
      <alignment/>
      <protection/>
    </xf>
    <xf numFmtId="0" fontId="4" fillId="0" borderId="0" xfId="52" applyFont="1" applyBorder="1" applyAlignment="1">
      <alignment horizontal="right" vertical="top" wrapText="1"/>
      <protection/>
    </xf>
    <xf numFmtId="180" fontId="4" fillId="0" borderId="0" xfId="46" applyNumberFormat="1" applyFont="1" applyBorder="1" applyAlignment="1">
      <alignment horizontal="right"/>
    </xf>
    <xf numFmtId="0" fontId="4" fillId="0" borderId="11" xfId="52" applyFont="1" applyBorder="1" applyAlignment="1">
      <alignment horizontal="left"/>
      <protection/>
    </xf>
    <xf numFmtId="0" fontId="4" fillId="0" borderId="11" xfId="52" applyFont="1" applyBorder="1" applyAlignment="1">
      <alignment horizontal="right"/>
      <protection/>
    </xf>
    <xf numFmtId="0" fontId="4" fillId="0" borderId="11" xfId="52" applyFont="1" applyBorder="1">
      <alignment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177" fontId="4" fillId="0" borderId="0" xfId="48" applyFont="1" applyAlignment="1">
      <alignment horizontal="right"/>
    </xf>
    <xf numFmtId="177" fontId="4" fillId="0" borderId="0" xfId="48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[0]_A17" xfId="48"/>
    <cellStyle name="Currency" xfId="49"/>
    <cellStyle name="Currency [0]" xfId="50"/>
    <cellStyle name="Neutre" xfId="51"/>
    <cellStyle name="Normal_A17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140625" style="4" customWidth="1"/>
    <col min="2" max="2" width="1.8515625" style="6" customWidth="1"/>
    <col min="3" max="10" width="10.8515625" style="2" customWidth="1"/>
  </cols>
  <sheetData>
    <row r="1" spans="1:3" s="2" customFormat="1" ht="12.75">
      <c r="A1" s="1" t="s">
        <v>0</v>
      </c>
      <c r="C1" s="3" t="s">
        <v>28</v>
      </c>
    </row>
    <row r="2" spans="1:3" s="2" customFormat="1" ht="12.75">
      <c r="A2" s="4"/>
      <c r="C2" s="5" t="s">
        <v>1</v>
      </c>
    </row>
    <row r="3" spans="1:2" s="2" customFormat="1" ht="12.75">
      <c r="A3" s="4"/>
      <c r="B3" s="6"/>
    </row>
    <row r="4" spans="1:10" s="2" customFormat="1" ht="12.75">
      <c r="A4" s="7"/>
      <c r="B4" s="8"/>
      <c r="C4" s="9"/>
      <c r="D4" s="9"/>
      <c r="E4" s="9"/>
      <c r="F4" s="9"/>
      <c r="G4" s="9"/>
      <c r="H4" s="9"/>
      <c r="I4" s="9"/>
      <c r="J4" s="9"/>
    </row>
    <row r="5" spans="1:10" s="2" customFormat="1" ht="33.75" customHeight="1">
      <c r="A5" s="10" t="s">
        <v>2</v>
      </c>
      <c r="B5" s="11"/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2" s="15" customFormat="1" ht="18" customHeight="1">
      <c r="A6" s="12">
        <v>2005</v>
      </c>
      <c r="B6" s="13"/>
      <c r="C6" s="14">
        <f aca="true" t="shared" si="0" ref="C6:C12">SUM(D6,F6,H6,I6,J6,D36,E36,F36,H36,J36)</f>
        <v>505.0833333333333</v>
      </c>
      <c r="D6" s="14">
        <v>34.416666666666664</v>
      </c>
      <c r="E6" s="14" t="s">
        <v>11</v>
      </c>
      <c r="F6" s="14">
        <v>140.75</v>
      </c>
      <c r="G6" s="14" t="s">
        <v>11</v>
      </c>
      <c r="H6" s="14">
        <v>65.41666666666667</v>
      </c>
      <c r="I6" s="14">
        <v>20.25</v>
      </c>
      <c r="J6" s="14">
        <v>15.666666666666666</v>
      </c>
      <c r="L6" s="16"/>
    </row>
    <row r="7" spans="1:12" s="2" customFormat="1" ht="12" customHeight="1">
      <c r="A7" s="4">
        <v>2004</v>
      </c>
      <c r="B7" s="17"/>
      <c r="C7" s="14">
        <f t="shared" si="0"/>
        <v>493.5833333333333</v>
      </c>
      <c r="D7" s="14">
        <v>35.25</v>
      </c>
      <c r="E7" s="14" t="s">
        <v>11</v>
      </c>
      <c r="F7" s="14">
        <v>126.83333333333333</v>
      </c>
      <c r="G7" s="14" t="s">
        <v>11</v>
      </c>
      <c r="H7" s="14">
        <v>69.91666666666667</v>
      </c>
      <c r="I7" s="14">
        <v>16.416666666666668</v>
      </c>
      <c r="J7" s="14">
        <v>15.416666666666666</v>
      </c>
      <c r="L7" s="16"/>
    </row>
    <row r="8" spans="1:12" s="2" customFormat="1" ht="12" customHeight="1">
      <c r="A8" s="4">
        <v>2003</v>
      </c>
      <c r="B8" s="17"/>
      <c r="C8" s="14">
        <f t="shared" si="0"/>
        <v>493.08333333333337</v>
      </c>
      <c r="D8" s="14">
        <v>39.916666666666664</v>
      </c>
      <c r="E8" s="14" t="s">
        <v>11</v>
      </c>
      <c r="F8" s="14">
        <v>123.16666666666667</v>
      </c>
      <c r="G8" s="14" t="s">
        <v>11</v>
      </c>
      <c r="H8" s="14">
        <v>72</v>
      </c>
      <c r="I8" s="14">
        <v>16.5</v>
      </c>
      <c r="J8" s="14">
        <v>21.333333333333332</v>
      </c>
      <c r="L8" s="16"/>
    </row>
    <row r="9" spans="1:12" s="2" customFormat="1" ht="12" customHeight="1">
      <c r="A9" s="4">
        <v>2002</v>
      </c>
      <c r="B9" s="17"/>
      <c r="C9" s="14">
        <f t="shared" si="0"/>
        <v>504.5833333333333</v>
      </c>
      <c r="D9" s="14">
        <v>41.416666666666664</v>
      </c>
      <c r="E9" s="14" t="s">
        <v>11</v>
      </c>
      <c r="F9" s="14">
        <v>123.75</v>
      </c>
      <c r="G9" s="14" t="s">
        <v>11</v>
      </c>
      <c r="H9" s="14">
        <v>74.16666666666667</v>
      </c>
      <c r="I9" s="14">
        <v>18.583333333333332</v>
      </c>
      <c r="J9" s="14">
        <v>22.916666666666668</v>
      </c>
      <c r="L9" s="16"/>
    </row>
    <row r="10" spans="1:12" s="2" customFormat="1" ht="12" customHeight="1">
      <c r="A10" s="4">
        <v>2001</v>
      </c>
      <c r="B10" s="17"/>
      <c r="C10" s="14">
        <f t="shared" si="0"/>
        <v>521.25</v>
      </c>
      <c r="D10" s="14">
        <v>40.833333333333336</v>
      </c>
      <c r="E10" s="14" t="s">
        <v>11</v>
      </c>
      <c r="F10" s="14">
        <v>125</v>
      </c>
      <c r="G10" s="14" t="s">
        <v>11</v>
      </c>
      <c r="H10" s="14">
        <v>73.91666666666667</v>
      </c>
      <c r="I10" s="14">
        <v>23.583333333333332</v>
      </c>
      <c r="J10" s="14">
        <v>26.333333333333332</v>
      </c>
      <c r="L10" s="16"/>
    </row>
    <row r="11" spans="1:12" s="2" customFormat="1" ht="18" customHeight="1">
      <c r="A11" s="4">
        <v>2000</v>
      </c>
      <c r="B11" s="17"/>
      <c r="C11" s="14">
        <f t="shared" si="0"/>
        <v>540.3333333333333</v>
      </c>
      <c r="D11" s="14">
        <v>36.666666666666664</v>
      </c>
      <c r="E11" s="14" t="s">
        <v>11</v>
      </c>
      <c r="F11" s="14">
        <v>108.25</v>
      </c>
      <c r="G11" s="14" t="s">
        <v>11</v>
      </c>
      <c r="H11" s="14">
        <v>76.5</v>
      </c>
      <c r="I11" s="14">
        <v>26.666666666666668</v>
      </c>
      <c r="J11" s="14">
        <v>27.333333333333332</v>
      </c>
      <c r="L11" s="16"/>
    </row>
    <row r="12" spans="1:12" s="2" customFormat="1" ht="12" customHeight="1">
      <c r="A12" s="4">
        <v>1999</v>
      </c>
      <c r="B12" s="17"/>
      <c r="C12" s="14">
        <f t="shared" si="0"/>
        <v>557.3333333333334</v>
      </c>
      <c r="D12" s="14">
        <v>34.333333333333336</v>
      </c>
      <c r="E12" s="14" t="s">
        <v>11</v>
      </c>
      <c r="F12" s="14">
        <v>104</v>
      </c>
      <c r="G12" s="14" t="s">
        <v>11</v>
      </c>
      <c r="H12" s="14">
        <v>74</v>
      </c>
      <c r="I12" s="14">
        <v>31.583333333333332</v>
      </c>
      <c r="J12" s="14">
        <v>29</v>
      </c>
      <c r="L12" s="16"/>
    </row>
    <row r="13" spans="1:10" s="2" customFormat="1" ht="12" customHeight="1">
      <c r="A13" s="4">
        <v>1998</v>
      </c>
      <c r="B13" s="17"/>
      <c r="C13" s="14">
        <f>SUM(D13,F13,G13,H13,I13,J13,D43,E43,F43,G43,H43,J43)</f>
        <v>637.3333333333334</v>
      </c>
      <c r="D13" s="14">
        <v>32.333333333333336</v>
      </c>
      <c r="E13" s="14" t="s">
        <v>11</v>
      </c>
      <c r="F13" s="14">
        <v>130</v>
      </c>
      <c r="G13" s="14">
        <v>13.916666666666666</v>
      </c>
      <c r="H13" s="14">
        <v>79.08333333333333</v>
      </c>
      <c r="I13" s="14">
        <v>32.416666666666664</v>
      </c>
      <c r="J13" s="14">
        <v>30</v>
      </c>
    </row>
    <row r="14" spans="1:10" s="2" customFormat="1" ht="12" customHeight="1">
      <c r="A14" s="4">
        <v>1997</v>
      </c>
      <c r="B14" s="17"/>
      <c r="C14" s="14">
        <f>SUM(D14,F14,G14,H14,I14,J14,D44,E44,F44,H44,J44)</f>
        <v>663.0833333333334</v>
      </c>
      <c r="D14" s="14">
        <v>35.083333333333336</v>
      </c>
      <c r="E14" s="14" t="s">
        <v>11</v>
      </c>
      <c r="F14" s="14">
        <v>127.25</v>
      </c>
      <c r="G14" s="14">
        <v>21.25</v>
      </c>
      <c r="H14" s="14">
        <v>84</v>
      </c>
      <c r="I14" s="14">
        <v>34.833333333333336</v>
      </c>
      <c r="J14" s="14">
        <v>31.166666666666668</v>
      </c>
    </row>
    <row r="15" spans="1:10" s="2" customFormat="1" ht="12" customHeight="1">
      <c r="A15" s="4">
        <v>1996</v>
      </c>
      <c r="B15" s="17"/>
      <c r="C15" s="14">
        <f>SUM(D15,E15,F15,G15,H15,I15,J15,D45,F45,G45,H45,I45,J45)</f>
        <v>641.8333333333334</v>
      </c>
      <c r="D15" s="14">
        <v>37.833333333333336</v>
      </c>
      <c r="E15" s="14">
        <v>6.833333333333333</v>
      </c>
      <c r="F15" s="14">
        <v>128.33333333333334</v>
      </c>
      <c r="G15" s="14">
        <v>16.083333333333332</v>
      </c>
      <c r="H15" s="14">
        <v>38.666666666666664</v>
      </c>
      <c r="I15" s="14">
        <v>84</v>
      </c>
      <c r="J15" s="14">
        <v>27.833333333333332</v>
      </c>
    </row>
    <row r="16" spans="1:10" s="2" customFormat="1" ht="18" customHeight="1">
      <c r="A16" s="4">
        <v>1995</v>
      </c>
      <c r="B16" s="6"/>
      <c r="C16" s="14">
        <f>SUM(D16,E16,F16,G16,H16,I16,J16,D46,F46,G46,H46,I46,J46)</f>
        <v>707.2500000000001</v>
      </c>
      <c r="D16" s="14">
        <v>42.666666666666664</v>
      </c>
      <c r="E16" s="14">
        <v>8.083333333333334</v>
      </c>
      <c r="F16" s="14">
        <v>154.25</v>
      </c>
      <c r="G16" s="14">
        <v>18.583333333333332</v>
      </c>
      <c r="H16" s="14">
        <v>50.25</v>
      </c>
      <c r="I16" s="14">
        <v>81.66666666666667</v>
      </c>
      <c r="J16" s="14">
        <v>33.25</v>
      </c>
    </row>
    <row r="17" spans="1:10" s="2" customFormat="1" ht="12" customHeight="1">
      <c r="A17" s="4">
        <v>1994</v>
      </c>
      <c r="B17" s="6"/>
      <c r="C17" s="14">
        <f aca="true" t="shared" si="1" ref="C17:C24">SUM(D17,E17,F17,G17,H17,I17,J17,D47,E47,F47,G47,H47,I47,J47)</f>
        <v>800.1666666666667</v>
      </c>
      <c r="D17" s="14">
        <v>40.083333333333336</v>
      </c>
      <c r="E17" s="14">
        <v>5.166666666666667</v>
      </c>
      <c r="F17" s="14">
        <v>154.66666666666666</v>
      </c>
      <c r="G17" s="14">
        <v>23.666666666666668</v>
      </c>
      <c r="H17" s="14">
        <v>50.75</v>
      </c>
      <c r="I17" s="14">
        <v>83.83333333333333</v>
      </c>
      <c r="J17" s="14">
        <v>31.166666666666668</v>
      </c>
    </row>
    <row r="18" spans="1:10" s="2" customFormat="1" ht="12" customHeight="1">
      <c r="A18" s="4">
        <v>1993</v>
      </c>
      <c r="B18" s="6"/>
      <c r="C18" s="14">
        <f t="shared" si="1"/>
        <v>743.7499999999999</v>
      </c>
      <c r="D18" s="14">
        <v>38</v>
      </c>
      <c r="E18" s="14">
        <v>5.666666666666667</v>
      </c>
      <c r="F18" s="14">
        <v>148</v>
      </c>
      <c r="G18" s="14">
        <v>18.583333333333332</v>
      </c>
      <c r="H18" s="14">
        <v>45.916666666666664</v>
      </c>
      <c r="I18" s="14">
        <v>84</v>
      </c>
      <c r="J18" s="14">
        <v>24.5</v>
      </c>
    </row>
    <row r="19" spans="1:10" s="2" customFormat="1" ht="12" customHeight="1">
      <c r="A19" s="4">
        <v>1992</v>
      </c>
      <c r="B19" s="6"/>
      <c r="C19" s="14">
        <f t="shared" si="1"/>
        <v>736.4166666666667</v>
      </c>
      <c r="D19" s="14">
        <v>39.083333333333336</v>
      </c>
      <c r="E19" s="14">
        <v>9.083333333333334</v>
      </c>
      <c r="F19" s="14">
        <v>145.75</v>
      </c>
      <c r="G19" s="14">
        <v>21.666666666666668</v>
      </c>
      <c r="H19" s="14">
        <v>40</v>
      </c>
      <c r="I19" s="14">
        <v>83.58333333333333</v>
      </c>
      <c r="J19" s="14">
        <v>33</v>
      </c>
    </row>
    <row r="20" spans="1:10" s="2" customFormat="1" ht="12" customHeight="1">
      <c r="A20" s="4">
        <v>1991</v>
      </c>
      <c r="B20" s="6"/>
      <c r="C20" s="14">
        <f t="shared" si="1"/>
        <v>700.1666666666667</v>
      </c>
      <c r="D20" s="14">
        <v>37.083333333333336</v>
      </c>
      <c r="E20" s="14">
        <v>8.666666666666666</v>
      </c>
      <c r="F20" s="14">
        <v>134.58333333333334</v>
      </c>
      <c r="G20" s="14">
        <v>20.333333333333332</v>
      </c>
      <c r="H20" s="14">
        <v>48.75</v>
      </c>
      <c r="I20" s="14">
        <v>79.25</v>
      </c>
      <c r="J20" s="14">
        <v>31.5</v>
      </c>
    </row>
    <row r="21" spans="1:10" s="2" customFormat="1" ht="18" customHeight="1">
      <c r="A21" s="4">
        <v>1990</v>
      </c>
      <c r="B21" s="6"/>
      <c r="C21" s="14">
        <f t="shared" si="1"/>
        <v>703.3333333333334</v>
      </c>
      <c r="D21" s="14">
        <v>30.666666666666668</v>
      </c>
      <c r="E21" s="14">
        <v>9.083333333333334</v>
      </c>
      <c r="F21" s="14">
        <v>133.41666666666666</v>
      </c>
      <c r="G21" s="14">
        <v>24.5</v>
      </c>
      <c r="H21" s="14">
        <v>49.333333333333336</v>
      </c>
      <c r="I21" s="14">
        <v>91.08333333333333</v>
      </c>
      <c r="J21" s="14">
        <v>30.333333333333332</v>
      </c>
    </row>
    <row r="22" spans="1:10" s="2" customFormat="1" ht="12.75">
      <c r="A22" s="4">
        <v>1989</v>
      </c>
      <c r="B22" s="6"/>
      <c r="C22" s="14">
        <f t="shared" si="1"/>
        <v>608.1666666666667</v>
      </c>
      <c r="D22" s="14">
        <v>24.75</v>
      </c>
      <c r="E22" s="14">
        <v>3.3333333333333335</v>
      </c>
      <c r="F22" s="14">
        <v>118.83333333333333</v>
      </c>
      <c r="G22" s="14">
        <v>21.333333333333332</v>
      </c>
      <c r="H22" s="14">
        <v>42.083333333333336</v>
      </c>
      <c r="I22" s="14">
        <v>80.25</v>
      </c>
      <c r="J22" s="14">
        <v>29.166666666666668</v>
      </c>
    </row>
    <row r="23" spans="1:10" s="2" customFormat="1" ht="12.75">
      <c r="A23" s="4">
        <v>1988</v>
      </c>
      <c r="B23" s="6"/>
      <c r="C23" s="14">
        <f t="shared" si="1"/>
        <v>649.8333333333334</v>
      </c>
      <c r="D23" s="14">
        <v>27.416666666666668</v>
      </c>
      <c r="E23" s="14">
        <v>8.583333333333334</v>
      </c>
      <c r="F23" s="14">
        <v>125.16666666666667</v>
      </c>
      <c r="G23" s="14">
        <v>23.166666666666668</v>
      </c>
      <c r="H23" s="14">
        <v>44.333333333333336</v>
      </c>
      <c r="I23" s="14">
        <v>73.66666666666667</v>
      </c>
      <c r="J23" s="14">
        <v>28.583333333333332</v>
      </c>
    </row>
    <row r="24" spans="1:10" s="2" customFormat="1" ht="12.75">
      <c r="A24" s="4">
        <v>1987</v>
      </c>
      <c r="B24" s="6"/>
      <c r="C24" s="14">
        <f t="shared" si="1"/>
        <v>661.4166666666666</v>
      </c>
      <c r="D24" s="14">
        <v>25.916666666666668</v>
      </c>
      <c r="E24" s="14">
        <v>9.083333333333334</v>
      </c>
      <c r="F24" s="14">
        <v>119.58333333333333</v>
      </c>
      <c r="G24" s="14">
        <v>25.916666666666668</v>
      </c>
      <c r="H24" s="14">
        <v>41.416666666666664</v>
      </c>
      <c r="I24" s="14">
        <v>74.08333333333333</v>
      </c>
      <c r="J24" s="14">
        <v>33.916666666666664</v>
      </c>
    </row>
    <row r="25" spans="1:10" s="2" customFormat="1" ht="12.75">
      <c r="A25" s="4">
        <v>1986</v>
      </c>
      <c r="B25" s="6"/>
      <c r="C25" s="14">
        <f>SUM(D25,E25,F25,G25,H25,I25,J25,D55,E55,F55,G55,H55,I55)</f>
        <v>632.6666666666666</v>
      </c>
      <c r="D25" s="18">
        <v>32.833333333333336</v>
      </c>
      <c r="E25" s="18">
        <v>7.166666666666667</v>
      </c>
      <c r="F25" s="18">
        <v>116.25</v>
      </c>
      <c r="G25" s="18">
        <v>19.75</v>
      </c>
      <c r="H25" s="18">
        <v>43.333333333333336</v>
      </c>
      <c r="I25" s="18">
        <v>73.33333333333333</v>
      </c>
      <c r="J25" s="18">
        <v>27.083333333333332</v>
      </c>
    </row>
    <row r="26" spans="1:10" s="2" customFormat="1" ht="18" customHeight="1">
      <c r="A26" s="4">
        <v>1985</v>
      </c>
      <c r="B26" s="6"/>
      <c r="C26" s="14">
        <f>SUM(D26,E26,F26,G26,H26,I26,J26,D56,E56,F56,G56,H56,I56)</f>
        <v>610.9166666666666</v>
      </c>
      <c r="D26" s="18">
        <v>31.416666666666668</v>
      </c>
      <c r="E26" s="18">
        <v>8.083333333333334</v>
      </c>
      <c r="F26" s="18">
        <v>114.66666666666667</v>
      </c>
      <c r="G26" s="18">
        <v>20.583333333333332</v>
      </c>
      <c r="H26" s="18">
        <v>47.166666666666664</v>
      </c>
      <c r="I26" s="18">
        <v>61.916666666666664</v>
      </c>
      <c r="J26" s="18">
        <v>28.083333333333332</v>
      </c>
    </row>
    <row r="27" spans="1:10" s="2" customFormat="1" ht="12.75">
      <c r="A27" s="19"/>
      <c r="B27" s="20"/>
      <c r="C27" s="21"/>
      <c r="D27" s="21"/>
      <c r="E27" s="21"/>
      <c r="F27" s="21"/>
      <c r="G27" s="21"/>
      <c r="H27" s="21"/>
      <c r="I27" s="21"/>
      <c r="J27" s="21"/>
    </row>
    <row r="28" spans="1:10" s="2" customFormat="1" ht="12.75">
      <c r="A28" s="22"/>
      <c r="B28" s="23"/>
      <c r="C28" s="24"/>
      <c r="D28" s="24"/>
      <c r="E28" s="24"/>
      <c r="F28" s="24"/>
      <c r="G28" s="24"/>
      <c r="H28" s="24"/>
      <c r="I28" s="24"/>
      <c r="J28" s="24"/>
    </row>
    <row r="29" spans="1:10" s="2" customFormat="1" ht="12.75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" customFormat="1" ht="12.75">
      <c r="A30" s="22"/>
      <c r="B30" s="23"/>
      <c r="C30" s="24"/>
      <c r="D30" s="24"/>
      <c r="E30" s="24"/>
      <c r="F30" s="24"/>
      <c r="G30" s="24"/>
      <c r="H30" s="24"/>
      <c r="I30" s="24"/>
      <c r="J30" s="24"/>
    </row>
    <row r="31" spans="1:10" s="2" customFormat="1" ht="12.75">
      <c r="A31" s="25" t="str">
        <f>A1</f>
        <v>Table N2</v>
      </c>
      <c r="B31" s="23"/>
      <c r="C31" s="3" t="s">
        <v>28</v>
      </c>
      <c r="D31" s="24"/>
      <c r="E31" s="24"/>
      <c r="F31" s="24"/>
      <c r="G31" s="24"/>
      <c r="H31" s="24"/>
      <c r="I31" s="24"/>
      <c r="J31" s="24"/>
    </row>
    <row r="32" spans="1:10" s="2" customFormat="1" ht="12.75">
      <c r="A32" s="26" t="s">
        <v>27</v>
      </c>
      <c r="B32" s="23"/>
      <c r="C32" s="5" t="s">
        <v>1</v>
      </c>
      <c r="D32" s="24"/>
      <c r="E32" s="24"/>
      <c r="F32" s="24"/>
      <c r="G32" s="24"/>
      <c r="H32" s="24"/>
      <c r="I32" s="24"/>
      <c r="J32" s="24"/>
    </row>
    <row r="33" spans="1:10" s="2" customFormat="1" ht="12.75">
      <c r="A33" s="22"/>
      <c r="B33" s="23"/>
      <c r="C33" s="24"/>
      <c r="D33" s="24"/>
      <c r="E33" s="24"/>
      <c r="F33" s="24"/>
      <c r="G33" s="24"/>
      <c r="H33" s="24"/>
      <c r="I33" s="24"/>
      <c r="J33" s="24"/>
    </row>
    <row r="34" spans="1:10" s="2" customFormat="1" ht="12.75">
      <c r="A34" s="7"/>
      <c r="B34" s="8"/>
      <c r="C34" s="9"/>
      <c r="D34" s="9"/>
      <c r="E34" s="9"/>
      <c r="F34" s="9"/>
      <c r="G34" s="9"/>
      <c r="H34" s="9"/>
      <c r="I34" s="9"/>
      <c r="J34" s="9"/>
    </row>
    <row r="35" spans="1:10" s="2" customFormat="1" ht="33.75" customHeight="1">
      <c r="A35" s="10" t="s">
        <v>2</v>
      </c>
      <c r="B35" s="11"/>
      <c r="C35" s="11"/>
      <c r="D35" s="11" t="s">
        <v>12</v>
      </c>
      <c r="E35" s="11" t="s">
        <v>13</v>
      </c>
      <c r="F35" s="11" t="s">
        <v>14</v>
      </c>
      <c r="G35" s="11" t="s">
        <v>15</v>
      </c>
      <c r="H35" s="11" t="s">
        <v>16</v>
      </c>
      <c r="I35" s="11" t="s">
        <v>17</v>
      </c>
      <c r="J35" s="11" t="s">
        <v>18</v>
      </c>
    </row>
    <row r="36" spans="1:10" s="15" customFormat="1" ht="18" customHeight="1">
      <c r="A36" s="12">
        <v>2005</v>
      </c>
      <c r="B36" s="13"/>
      <c r="C36" s="13"/>
      <c r="D36" s="18">
        <v>38.583333333333336</v>
      </c>
      <c r="E36" s="18">
        <v>27.916666666666668</v>
      </c>
      <c r="F36" s="18">
        <v>76.83333333333333</v>
      </c>
      <c r="G36" s="18" t="s">
        <v>11</v>
      </c>
      <c r="H36" s="18">
        <v>61.75</v>
      </c>
      <c r="I36" s="18" t="s">
        <v>11</v>
      </c>
      <c r="J36" s="18">
        <v>23.5</v>
      </c>
    </row>
    <row r="37" spans="1:10" s="2" customFormat="1" ht="12" customHeight="1">
      <c r="A37" s="4">
        <v>2004</v>
      </c>
      <c r="B37" s="17"/>
      <c r="C37" s="17"/>
      <c r="D37" s="18">
        <v>37.583333333333336</v>
      </c>
      <c r="E37" s="18">
        <v>24</v>
      </c>
      <c r="F37" s="18">
        <v>84</v>
      </c>
      <c r="G37" s="18" t="s">
        <v>11</v>
      </c>
      <c r="H37" s="18">
        <v>67.25</v>
      </c>
      <c r="I37" s="18" t="s">
        <v>11</v>
      </c>
      <c r="J37" s="18">
        <v>16.916666666666668</v>
      </c>
    </row>
    <row r="38" spans="1:10" s="2" customFormat="1" ht="12" customHeight="1">
      <c r="A38" s="4">
        <v>2003</v>
      </c>
      <c r="B38" s="17"/>
      <c r="C38" s="17"/>
      <c r="D38" s="18">
        <v>33.5</v>
      </c>
      <c r="E38" s="18">
        <v>20.5</v>
      </c>
      <c r="F38" s="18">
        <v>84.08333333333333</v>
      </c>
      <c r="G38" s="18" t="s">
        <v>11</v>
      </c>
      <c r="H38" s="18">
        <v>65.16666666666667</v>
      </c>
      <c r="I38" s="18" t="s">
        <v>11</v>
      </c>
      <c r="J38" s="18">
        <v>16.916666666666668</v>
      </c>
    </row>
    <row r="39" spans="1:10" s="2" customFormat="1" ht="12" customHeight="1">
      <c r="A39" s="4">
        <v>2002</v>
      </c>
      <c r="B39" s="17"/>
      <c r="C39" s="17"/>
      <c r="D39" s="18">
        <v>32.083333333333336</v>
      </c>
      <c r="E39" s="18">
        <v>21.333333333333332</v>
      </c>
      <c r="F39" s="18">
        <v>80</v>
      </c>
      <c r="G39" s="18" t="s">
        <v>11</v>
      </c>
      <c r="H39" s="18">
        <v>73.66666666666667</v>
      </c>
      <c r="I39" s="18" t="s">
        <v>11</v>
      </c>
      <c r="J39" s="18">
        <v>16.666666666666668</v>
      </c>
    </row>
    <row r="40" spans="1:10" s="2" customFormat="1" ht="12" customHeight="1">
      <c r="A40" s="4">
        <v>2001</v>
      </c>
      <c r="B40" s="17"/>
      <c r="C40" s="17"/>
      <c r="D40" s="18">
        <v>29.833333333333332</v>
      </c>
      <c r="E40" s="18">
        <v>24.916666666666668</v>
      </c>
      <c r="F40" s="18">
        <v>81.83333333333333</v>
      </c>
      <c r="G40" s="18" t="s">
        <v>11</v>
      </c>
      <c r="H40" s="18">
        <v>75.66666666666667</v>
      </c>
      <c r="I40" s="18" t="s">
        <v>11</v>
      </c>
      <c r="J40" s="18">
        <v>19.333333333333332</v>
      </c>
    </row>
    <row r="41" spans="1:10" s="2" customFormat="1" ht="18" customHeight="1">
      <c r="A41" s="4">
        <v>2000</v>
      </c>
      <c r="B41" s="17"/>
      <c r="C41" s="17"/>
      <c r="D41" s="18">
        <v>39.75</v>
      </c>
      <c r="E41" s="18">
        <v>34.583333333333336</v>
      </c>
      <c r="F41" s="18">
        <v>90.5</v>
      </c>
      <c r="G41" s="18" t="s">
        <v>11</v>
      </c>
      <c r="H41" s="18">
        <v>71</v>
      </c>
      <c r="I41" s="18" t="s">
        <v>11</v>
      </c>
      <c r="J41" s="18">
        <v>29.083333333333332</v>
      </c>
    </row>
    <row r="42" spans="1:10" s="2" customFormat="1" ht="12" customHeight="1">
      <c r="A42" s="4">
        <v>1999</v>
      </c>
      <c r="B42" s="17"/>
      <c r="C42" s="17"/>
      <c r="D42" s="18">
        <v>47</v>
      </c>
      <c r="E42" s="18">
        <v>39.333333333333336</v>
      </c>
      <c r="F42" s="18">
        <v>91</v>
      </c>
      <c r="G42" s="18" t="s">
        <v>11</v>
      </c>
      <c r="H42" s="18">
        <v>78.75</v>
      </c>
      <c r="I42" s="18" t="s">
        <v>11</v>
      </c>
      <c r="J42" s="18">
        <v>28.333333333333332</v>
      </c>
    </row>
    <row r="43" spans="1:10" s="2" customFormat="1" ht="12" customHeight="1">
      <c r="A43" s="4">
        <v>1998</v>
      </c>
      <c r="B43" s="17"/>
      <c r="C43" s="17"/>
      <c r="D43" s="18">
        <v>48.666666666666664</v>
      </c>
      <c r="E43" s="18">
        <v>55.083333333333336</v>
      </c>
      <c r="F43" s="18">
        <v>97</v>
      </c>
      <c r="G43" s="18">
        <v>12.583333333333334</v>
      </c>
      <c r="H43" s="18">
        <v>73</v>
      </c>
      <c r="I43" s="18" t="s">
        <v>11</v>
      </c>
      <c r="J43" s="18">
        <v>33.25</v>
      </c>
    </row>
    <row r="44" spans="1:10" s="2" customFormat="1" ht="12" customHeight="1">
      <c r="A44" s="4">
        <v>1997</v>
      </c>
      <c r="B44" s="17"/>
      <c r="C44" s="17"/>
      <c r="D44" s="18">
        <v>63.666666666666664</v>
      </c>
      <c r="E44" s="18">
        <v>56.833333333333336</v>
      </c>
      <c r="F44" s="18">
        <v>97.58333333333333</v>
      </c>
      <c r="G44" s="18" t="s">
        <v>11</v>
      </c>
      <c r="H44" s="18">
        <v>82.66666666666667</v>
      </c>
      <c r="I44" s="18" t="s">
        <v>11</v>
      </c>
      <c r="J44" s="18">
        <v>28.75</v>
      </c>
    </row>
    <row r="45" spans="1:10" s="2" customFormat="1" ht="12" customHeight="1">
      <c r="A45" s="4">
        <v>1996</v>
      </c>
      <c r="B45" s="17"/>
      <c r="C45" s="17"/>
      <c r="D45" s="18">
        <v>66.16666666666667</v>
      </c>
      <c r="E45" s="18" t="s">
        <v>11</v>
      </c>
      <c r="F45" s="18">
        <v>101.41666666666667</v>
      </c>
      <c r="G45" s="18">
        <v>7</v>
      </c>
      <c r="H45" s="18">
        <v>85.58333333333333</v>
      </c>
      <c r="I45" s="18">
        <v>11.666666666666666</v>
      </c>
      <c r="J45" s="18">
        <v>30.416666666666668</v>
      </c>
    </row>
    <row r="46" spans="1:10" s="2" customFormat="1" ht="18" customHeight="1">
      <c r="A46" s="4">
        <v>1995</v>
      </c>
      <c r="B46" s="6"/>
      <c r="C46" s="27"/>
      <c r="D46" s="18">
        <v>71.83333333333333</v>
      </c>
      <c r="E46" s="18" t="s">
        <v>11</v>
      </c>
      <c r="F46" s="18">
        <v>101.08333333333333</v>
      </c>
      <c r="G46" s="18">
        <v>12.916666666666666</v>
      </c>
      <c r="H46" s="18">
        <v>88.08333333333333</v>
      </c>
      <c r="I46" s="18">
        <v>14.083333333333334</v>
      </c>
      <c r="J46" s="18">
        <v>30.5</v>
      </c>
    </row>
    <row r="47" spans="1:10" s="2" customFormat="1" ht="12" customHeight="1">
      <c r="A47" s="4">
        <v>1994</v>
      </c>
      <c r="B47" s="6"/>
      <c r="C47" s="27"/>
      <c r="D47" s="18">
        <v>71.16666666666667</v>
      </c>
      <c r="E47" s="18">
        <v>83.08333333333333</v>
      </c>
      <c r="F47" s="18">
        <v>103.75</v>
      </c>
      <c r="G47" s="18">
        <v>14.5</v>
      </c>
      <c r="H47" s="18">
        <v>93.08333333333333</v>
      </c>
      <c r="I47" s="18">
        <v>11.583333333333334</v>
      </c>
      <c r="J47" s="18">
        <v>33.666666666666664</v>
      </c>
    </row>
    <row r="48" spans="1:10" s="2" customFormat="1" ht="12" customHeight="1">
      <c r="A48" s="4">
        <v>1993</v>
      </c>
      <c r="B48" s="6"/>
      <c r="C48" s="27"/>
      <c r="D48" s="18">
        <v>69.58333333333333</v>
      </c>
      <c r="E48" s="18">
        <v>75.75</v>
      </c>
      <c r="F48" s="18">
        <v>80.75</v>
      </c>
      <c r="G48" s="18">
        <v>12.5</v>
      </c>
      <c r="H48" s="18">
        <v>94.16666666666667</v>
      </c>
      <c r="I48" s="18">
        <v>12.166666666666666</v>
      </c>
      <c r="J48" s="18">
        <v>34.166666666666664</v>
      </c>
    </row>
    <row r="49" spans="1:10" s="2" customFormat="1" ht="12" customHeight="1">
      <c r="A49" s="4">
        <v>1992</v>
      </c>
      <c r="B49" s="6"/>
      <c r="C49" s="27"/>
      <c r="D49" s="18">
        <v>75.41666666666667</v>
      </c>
      <c r="E49" s="18">
        <v>71.08333333333333</v>
      </c>
      <c r="F49" s="18">
        <v>78.5</v>
      </c>
      <c r="G49" s="18">
        <v>11.833333333333334</v>
      </c>
      <c r="H49" s="18">
        <v>90.08333333333333</v>
      </c>
      <c r="I49" s="18">
        <v>8.166666666666666</v>
      </c>
      <c r="J49" s="18">
        <v>29.166666666666668</v>
      </c>
    </row>
    <row r="50" spans="1:10" s="2" customFormat="1" ht="12" customHeight="1">
      <c r="A50" s="4">
        <v>1991</v>
      </c>
      <c r="B50" s="6"/>
      <c r="C50" s="27"/>
      <c r="D50" s="18">
        <v>70.25</v>
      </c>
      <c r="E50" s="18">
        <v>58.666666666666664</v>
      </c>
      <c r="F50" s="18">
        <v>75.58333333333333</v>
      </c>
      <c r="G50" s="18">
        <v>15.166666666666666</v>
      </c>
      <c r="H50" s="18">
        <v>87.41666666666667</v>
      </c>
      <c r="I50" s="18">
        <v>7.583333333333333</v>
      </c>
      <c r="J50" s="18">
        <v>25.333333333333332</v>
      </c>
    </row>
    <row r="51" spans="1:10" s="2" customFormat="1" ht="18" customHeight="1">
      <c r="A51" s="4">
        <v>1990</v>
      </c>
      <c r="B51" s="6"/>
      <c r="C51" s="27"/>
      <c r="D51" s="18">
        <v>65.25</v>
      </c>
      <c r="E51" s="18">
        <v>59.166666666666664</v>
      </c>
      <c r="F51" s="18">
        <v>79.66666666666667</v>
      </c>
      <c r="G51" s="18">
        <v>16.25</v>
      </c>
      <c r="H51" s="18">
        <v>83.83333333333333</v>
      </c>
      <c r="I51" s="18">
        <v>7.5</v>
      </c>
      <c r="J51" s="18">
        <v>23.25</v>
      </c>
    </row>
    <row r="52" spans="1:10" s="2" customFormat="1" ht="12.75">
      <c r="A52" s="4">
        <v>1989</v>
      </c>
      <c r="B52" s="6"/>
      <c r="C52" s="27"/>
      <c r="D52" s="18">
        <v>44.166666666666664</v>
      </c>
      <c r="E52" s="18">
        <v>51.833333333333336</v>
      </c>
      <c r="F52" s="18">
        <v>76.16666666666667</v>
      </c>
      <c r="G52" s="18">
        <v>15.5</v>
      </c>
      <c r="H52" s="18">
        <v>74.25</v>
      </c>
      <c r="I52" s="18">
        <v>8.916666666666666</v>
      </c>
      <c r="J52" s="18">
        <v>17.583333333333332</v>
      </c>
    </row>
    <row r="53" spans="1:10" s="2" customFormat="1" ht="12.75">
      <c r="A53" s="4">
        <v>1988</v>
      </c>
      <c r="B53" s="6"/>
      <c r="C53" s="27"/>
      <c r="D53" s="18">
        <v>76.5</v>
      </c>
      <c r="E53" s="18">
        <v>57.583333333333336</v>
      </c>
      <c r="F53" s="18">
        <v>70.58333333333333</v>
      </c>
      <c r="G53" s="18">
        <v>18.333333333333332</v>
      </c>
      <c r="H53" s="18">
        <v>76.83333333333333</v>
      </c>
      <c r="I53" s="18">
        <v>10.416666666666666</v>
      </c>
      <c r="J53" s="18">
        <v>8.666666666666666</v>
      </c>
    </row>
    <row r="54" spans="1:10" s="2" customFormat="1" ht="12.75">
      <c r="A54" s="4">
        <v>1987</v>
      </c>
      <c r="B54" s="6"/>
      <c r="C54" s="27"/>
      <c r="D54" s="18">
        <v>72.08333333333333</v>
      </c>
      <c r="E54" s="18">
        <v>76.5</v>
      </c>
      <c r="F54" s="18">
        <v>81.33333333333333</v>
      </c>
      <c r="G54" s="18">
        <v>19.833333333333332</v>
      </c>
      <c r="H54" s="18">
        <v>71</v>
      </c>
      <c r="I54" s="18">
        <v>9.75</v>
      </c>
      <c r="J54" s="18">
        <v>1</v>
      </c>
    </row>
    <row r="55" spans="1:10" s="2" customFormat="1" ht="12.75">
      <c r="A55" s="4">
        <v>1986</v>
      </c>
      <c r="B55" s="6"/>
      <c r="C55" s="28"/>
      <c r="D55" s="18">
        <v>61.833333333333336</v>
      </c>
      <c r="E55" s="18">
        <v>68.83333333333333</v>
      </c>
      <c r="F55" s="18">
        <v>81.25</v>
      </c>
      <c r="G55" s="18">
        <v>15.333333333333334</v>
      </c>
      <c r="H55" s="18">
        <v>77.75</v>
      </c>
      <c r="I55" s="18">
        <v>7.916666666666667</v>
      </c>
      <c r="J55" s="18" t="s">
        <v>11</v>
      </c>
    </row>
    <row r="56" spans="1:10" s="2" customFormat="1" ht="18" customHeight="1">
      <c r="A56" s="4">
        <v>1985</v>
      </c>
      <c r="B56" s="6"/>
      <c r="C56" s="28"/>
      <c r="D56" s="18">
        <v>60.75</v>
      </c>
      <c r="E56" s="18">
        <v>72.16666666666667</v>
      </c>
      <c r="F56" s="18">
        <v>82</v>
      </c>
      <c r="G56" s="18">
        <v>11.166666666666666</v>
      </c>
      <c r="H56" s="18">
        <v>66.41666666666667</v>
      </c>
      <c r="I56" s="18">
        <v>6.5</v>
      </c>
      <c r="J56" s="18" t="s">
        <v>11</v>
      </c>
    </row>
    <row r="57" spans="1:10" s="2" customFormat="1" ht="12.75">
      <c r="A57" s="19"/>
      <c r="B57" s="20"/>
      <c r="C57" s="21"/>
      <c r="D57" s="21"/>
      <c r="E57" s="21"/>
      <c r="F57" s="21"/>
      <c r="G57" s="21"/>
      <c r="H57" s="21"/>
      <c r="I57" s="21"/>
      <c r="J57" s="21"/>
    </row>
    <row r="58" spans="1:3" s="2" customFormat="1" ht="18" customHeight="1">
      <c r="A58" s="4" t="s">
        <v>19</v>
      </c>
      <c r="B58" s="6" t="s">
        <v>20</v>
      </c>
      <c r="C58" s="2" t="s">
        <v>21</v>
      </c>
    </row>
    <row r="59" spans="1:3" s="2" customFormat="1" ht="18" customHeight="1">
      <c r="A59" s="4" t="s">
        <v>22</v>
      </c>
      <c r="B59" s="6"/>
      <c r="C59" s="2" t="s">
        <v>23</v>
      </c>
    </row>
    <row r="60" spans="1:3" s="2" customFormat="1" ht="12.75">
      <c r="A60" s="4"/>
      <c r="B60" s="6"/>
      <c r="C60" s="2" t="s">
        <v>29</v>
      </c>
    </row>
    <row r="61" spans="1:3" s="2" customFormat="1" ht="12.75">
      <c r="A61" s="4"/>
      <c r="B61" s="6"/>
      <c r="C61" s="2" t="s">
        <v>24</v>
      </c>
    </row>
    <row r="62" spans="2:3" ht="12.75">
      <c r="B62" s="6" t="s">
        <v>25</v>
      </c>
      <c r="C62" s="2" t="s">
        <v>30</v>
      </c>
    </row>
    <row r="63" ht="12.75">
      <c r="C63" s="2" t="s">
        <v>26</v>
      </c>
    </row>
    <row r="65" spans="3:4" ht="12.75">
      <c r="C65" s="2" t="s">
        <v>31</v>
      </c>
      <c r="D65" s="2" t="s">
        <v>32</v>
      </c>
    </row>
    <row r="66" spans="3:4" ht="12.75">
      <c r="C66" s="2" t="s">
        <v>33</v>
      </c>
      <c r="D66" s="2" t="s">
        <v>34</v>
      </c>
    </row>
    <row r="67" spans="3:4" ht="12.75">
      <c r="C67" s="2" t="s">
        <v>35</v>
      </c>
      <c r="D67" s="2" t="s">
        <v>36</v>
      </c>
    </row>
    <row r="69" spans="3:4" ht="12.75">
      <c r="C69" s="2" t="s">
        <v>37</v>
      </c>
      <c r="D69" s="2" t="s">
        <v>38</v>
      </c>
    </row>
    <row r="70" spans="3:4" ht="12.75">
      <c r="C70" s="2" t="s">
        <v>39</v>
      </c>
      <c r="D70" s="2" t="s">
        <v>40</v>
      </c>
    </row>
    <row r="71" spans="3:4" ht="12.75">
      <c r="C71" s="2" t="s">
        <v>41</v>
      </c>
      <c r="D71" s="2" t="s">
        <v>42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2010-06-23T02:25:13Z</dcterms:created>
  <dcterms:modified xsi:type="dcterms:W3CDTF">2010-07-09T14:36:29Z</dcterms:modified>
  <cp:category/>
  <cp:version/>
  <cp:contentType/>
  <cp:contentStatus/>
</cp:coreProperties>
</file>